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ANUAL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EAEPED_CF!$B$1:$H$94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D24" i="1"/>
  <c r="F27" i="1" l="1"/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5" i="1"/>
  <c r="H26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H64" i="1" s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H24" i="1" s="1"/>
  <c r="E25" i="1"/>
  <c r="E26" i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C47" i="1" l="1"/>
  <c r="E10" i="1"/>
  <c r="E84" i="1" s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<sst xmlns="http://schemas.openxmlformats.org/spreadsheetml/2006/main" count="86" uniqueCount="54">
  <si>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</si>
  <si>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</si>
  <si>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</si>
  <si>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</si>
  <si>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</si>
  <si>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</si>
  <si>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</si>
  <si>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</si>
  <si>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</si>
  <si>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</si>
  <si>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</si>
  <si>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</si>
  <si>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</si>
  <si>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</si>
  <si>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</si>
  <si>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</si>
  <si>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</si>
  <si>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</si>
  <si>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</si>
  <si>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</si>
  <si>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</si>
  <si>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</si>
  <si>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</si>
  <si>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</si>
  <si>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</si>
  <si>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</si>
  <si>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</si>
  <si>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</si>
  <si>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</si>
  <si>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</si>
  <si>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</si>
  <si>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</si>
  <si>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</si>
  <si>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</si>
  <si>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</si>
  <si>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</si>
  <si>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</si>
  <si>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</si>
  <si>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</si>
  <si>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</si>
  <si>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</si>
  <si>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</si>
  <si>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</si>
  <si>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</si>
  <si>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</si>
  <si>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</si>
  <si>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</si>
  <si>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Pensiones Civiles del Estado de Chihuahua (a)</t>
  </si>
  <si>
    <t>Del 01 de enero al 31 de diciembre de 2022 (b)</t>
  </si>
  <si>
    <t>Bajo protesta de decir verdad declaramos que los Estados Financieros y sus Notas son razonablemente correctos y responsabilidad del emisor</t>
  </si>
  <si>
    <t>Lic. Francisco Hugo Gutiérrez Dávila</t>
  </si>
  <si>
    <t>Director General</t>
  </si>
  <si>
    <t>C.P.C. Gilberto Montañez Pérez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</si>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</sst>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91</xdr:row>
      <xdr:rowOff>158750</xdr:rowOff>
    </xdr:from>
    <xdr:to>
      <xdr:col>1</xdr:col>
      <xdr:colOff>2276475</xdr:colOff>
      <xdr:row>91</xdr:row>
      <xdr:rowOff>169335</xdr:rowOff>
    </xdr:to>
    <xdr:cxnSp macro="">
      <xdr:nvCxnSpPr>
        <xdr:cNvPr id="3" name="Conector recto 2"/>
        <xdr:cNvCxnSpPr/>
      </xdr:nvCxnSpPr>
      <xdr:spPr>
        <a:xfrm flipV="1">
          <a:off x="254001" y="19716750"/>
          <a:ext cx="2265891" cy="1058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1037167</xdr:colOff>
      <xdr:row>91</xdr:row>
      <xdr:rowOff>179917</xdr:rowOff>
    </xdr:from>
    <xdr:to>
      <xdr:col>6</xdr:col>
      <xdr:colOff>804333</xdr:colOff>
      <xdr:row>92</xdr:row>
      <xdr:rowOff>2</xdr:rowOff>
    </xdr:to>
    <xdr:cxnSp macro="">
      <xdr:nvCxnSpPr>
        <xdr:cNvPr id="4" name="Conector recto 3"/>
        <xdr:cNvCxnSpPr/>
      </xdr:nvCxnSpPr>
      <xdr:spPr>
        <a:xfrm flipV="1">
          <a:off x="6085417" y="19737917"/>
          <a:ext cx="1862666" cy="1058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/>
  <dimension ref="B1:I132"/>
  <sheetViews>
    <sheetView tabSelected="1" topLeftCell="A60" zoomScale="90" zoomScaleNormal="90" workbookViewId="0">
      <selection activeCell="K84" sqref="K8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9" style="1" bestFit="1" customWidth="1"/>
    <col min="4" max="4" width="16.85546875" style="1" bestFit="1" customWidth="1"/>
    <col min="5" max="7" width="18.7109375" style="1" bestFit="1" customWidth="1"/>
    <col min="8" max="8" width="16.5703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32" t="s">
        <v>47</v>
      </c>
      <c r="C2" s="33"/>
      <c r="D2" s="33"/>
      <c r="E2" s="33"/>
      <c r="F2" s="33"/>
      <c r="G2" s="33"/>
      <c r="H2" s="34"/>
      <c r="I2" s="2" t="s">
        <v>0</v>
      </c>
    </row>
    <row r="3" spans="2:9" x14ac:dyDescent="0.25">
      <c r="B3" s="35" t="s">
        <v>1</v>
      </c>
      <c r="C3" s="36"/>
      <c r="D3" s="36"/>
      <c r="E3" s="36"/>
      <c r="F3" s="36"/>
      <c r="G3" s="36"/>
      <c r="H3" s="37"/>
    </row>
    <row r="4" spans="2:9" x14ac:dyDescent="0.25">
      <c r="B4" s="35" t="s">
        <v>2</v>
      </c>
      <c r="C4" s="36"/>
      <c r="D4" s="36"/>
      <c r="E4" s="36"/>
      <c r="F4" s="36"/>
      <c r="G4" s="36"/>
      <c r="H4" s="37"/>
    </row>
    <row r="5" spans="2:9" x14ac:dyDescent="0.25">
      <c r="B5" s="38" t="s">
        <v>48</v>
      </c>
      <c r="C5" s="39"/>
      <c r="D5" s="39"/>
      <c r="E5" s="39"/>
      <c r="F5" s="39"/>
      <c r="G5" s="39"/>
      <c r="H5" s="40"/>
    </row>
    <row r="6" spans="2:9" ht="15.75" thickBot="1" x14ac:dyDescent="0.3">
      <c r="B6" s="41" t="s">
        <v>3</v>
      </c>
      <c r="C6" s="42"/>
      <c r="D6" s="42"/>
      <c r="E6" s="42"/>
      <c r="F6" s="42"/>
      <c r="G6" s="42"/>
      <c r="H6" s="43"/>
    </row>
    <row r="7" spans="2:9" ht="15.75" thickBot="1" x14ac:dyDescent="0.3">
      <c r="B7" s="44" t="s">
        <v>4</v>
      </c>
      <c r="C7" s="46" t="s">
        <v>5</v>
      </c>
      <c r="D7" s="46"/>
      <c r="E7" s="46"/>
      <c r="F7" s="46"/>
      <c r="G7" s="47"/>
      <c r="H7" s="30" t="s">
        <v>6</v>
      </c>
    </row>
    <row r="8" spans="2:9" ht="24.75" thickBot="1" x14ac:dyDescent="0.3">
      <c r="B8" s="45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1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4200735153.7599998</v>
      </c>
      <c r="D10" s="4">
        <f t="shared" ref="D10:H10" si="0">SUM(D11,D21,D30,D41)</f>
        <v>4561998661.7200003</v>
      </c>
      <c r="E10" s="19">
        <f t="shared" si="0"/>
        <v>8762733815.4799995</v>
      </c>
      <c r="F10" s="4">
        <f t="shared" si="0"/>
        <v>8694258951.5099983</v>
      </c>
      <c r="G10" s="4">
        <f t="shared" si="0"/>
        <v>8694258951.5099983</v>
      </c>
      <c r="H10" s="19">
        <f t="shared" si="0"/>
        <v>68474863.97000052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4200735153.7599998</v>
      </c>
      <c r="D21" s="4">
        <f t="shared" ref="D21:H21" si="4">SUM(D22:D28)</f>
        <v>4561998661.7200003</v>
      </c>
      <c r="E21" s="19">
        <f t="shared" si="4"/>
        <v>8762733815.4799995</v>
      </c>
      <c r="F21" s="4">
        <f t="shared" si="4"/>
        <v>8694258951.5099983</v>
      </c>
      <c r="G21" s="4">
        <f t="shared" si="4"/>
        <v>8694258951.5099983</v>
      </c>
      <c r="H21" s="19">
        <f t="shared" si="4"/>
        <v>68474863.97000052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1382247063.8399999</v>
      </c>
      <c r="D24" s="16">
        <f>1115796952.34+20281484.79</f>
        <v>1136078437.1299999</v>
      </c>
      <c r="E24" s="20">
        <f t="shared" si="5"/>
        <v>2518325500.9699998</v>
      </c>
      <c r="F24" s="16">
        <v>2376502901.4200001</v>
      </c>
      <c r="G24" s="16">
        <v>2376502901.4200001</v>
      </c>
      <c r="H24" s="20">
        <f t="shared" si="6"/>
        <v>141822599.54999971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2804540549.1999998</v>
      </c>
      <c r="D27" s="16">
        <f>1862120715.72+1563799508.87</f>
        <v>3425920224.5900002</v>
      </c>
      <c r="E27" s="20">
        <f t="shared" si="5"/>
        <v>6230460773.79</v>
      </c>
      <c r="F27" s="16">
        <f>7744867796.28-F64</f>
        <v>6312605279.3799992</v>
      </c>
      <c r="G27" s="16">
        <v>6312605279.3799992</v>
      </c>
      <c r="H27" s="20">
        <f t="shared" si="6"/>
        <v>-82144505.589999199</v>
      </c>
    </row>
    <row r="28" spans="2:8" x14ac:dyDescent="0.25">
      <c r="B28" s="12" t="s">
        <v>29</v>
      </c>
      <c r="C28" s="16">
        <v>13947540.720000001</v>
      </c>
      <c r="D28" s="16">
        <v>0</v>
      </c>
      <c r="E28" s="20">
        <f t="shared" si="5"/>
        <v>13947540.720000001</v>
      </c>
      <c r="F28" s="16">
        <v>5150770.7100000009</v>
      </c>
      <c r="G28" s="16">
        <v>5150770.7100000009</v>
      </c>
      <c r="H28" s="20">
        <f t="shared" si="6"/>
        <v>8796770.0099999998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1446244549</v>
      </c>
      <c r="D47" s="4">
        <f t="shared" ref="D47:H47" si="13">SUM(D48,D58,D67,D78)</f>
        <v>-13993097</v>
      </c>
      <c r="E47" s="19">
        <f t="shared" si="13"/>
        <v>1432251452</v>
      </c>
      <c r="F47" s="4">
        <f t="shared" si="13"/>
        <v>1432262516.9000001</v>
      </c>
      <c r="G47" s="4">
        <f t="shared" si="13"/>
        <v>1432262516.9000001</v>
      </c>
      <c r="H47" s="19">
        <f t="shared" si="13"/>
        <v>-11064.900000095367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1446244549</v>
      </c>
      <c r="D58" s="4">
        <f t="shared" ref="D58:H58" si="17">SUM(D59:D65)</f>
        <v>-13993097</v>
      </c>
      <c r="E58" s="19">
        <f t="shared" si="17"/>
        <v>1432251452</v>
      </c>
      <c r="F58" s="4">
        <f t="shared" si="17"/>
        <v>1432262516.9000001</v>
      </c>
      <c r="G58" s="4">
        <f t="shared" si="17"/>
        <v>1432262516.9000001</v>
      </c>
      <c r="H58" s="19">
        <f t="shared" si="17"/>
        <v>-11064.900000095367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1446244549</v>
      </c>
      <c r="D64" s="16">
        <v>-13993097</v>
      </c>
      <c r="E64" s="20">
        <f t="shared" si="18"/>
        <v>1432251452</v>
      </c>
      <c r="F64" s="16">
        <v>1432262516.9000001</v>
      </c>
      <c r="G64" s="16">
        <v>1432262516.9000001</v>
      </c>
      <c r="H64" s="20">
        <f t="shared" si="19"/>
        <v>-11064.900000095367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5646979702.7600002</v>
      </c>
      <c r="D84" s="5">
        <f t="shared" ref="D84:H84" si="26">SUM(D10,D47)</f>
        <v>4548005564.7200003</v>
      </c>
      <c r="E84" s="21">
        <f>SUM(E10,E47)</f>
        <v>10194985267.48</v>
      </c>
      <c r="F84" s="5">
        <f t="shared" si="26"/>
        <v>10126521468.409998</v>
      </c>
      <c r="G84" s="5">
        <f t="shared" si="26"/>
        <v>10126521468.409998</v>
      </c>
      <c r="H84" s="21">
        <f t="shared" si="26"/>
        <v>68463799.070000425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B86" s="24" t="s">
        <v>49</v>
      </c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G91" s="23"/>
      <c r="H91" s="23"/>
    </row>
    <row r="92" spans="2:8" s="22" customFormat="1" x14ac:dyDescent="0.25">
      <c r="B92" s="25"/>
      <c r="C92" s="23"/>
      <c r="D92" s="23"/>
      <c r="E92" s="23"/>
      <c r="F92" s="27"/>
      <c r="G92" s="23"/>
      <c r="H92" s="23"/>
    </row>
    <row r="93" spans="2:8" s="22" customFormat="1" x14ac:dyDescent="0.25">
      <c r="B93" s="26" t="s">
        <v>50</v>
      </c>
      <c r="F93" s="28" t="s">
        <v>52</v>
      </c>
    </row>
    <row r="94" spans="2:8" s="22" customFormat="1" x14ac:dyDescent="0.25">
      <c r="B94" s="26" t="s">
        <v>51</v>
      </c>
      <c r="F94" s="29" t="s">
        <v>53</v>
      </c>
    </row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62992125984251968" right="0.23622047244094491" top="0.74803149606299213" bottom="0.74803149606299213" header="0.31496062992125984" footer="0.31496062992125984"/>
  <pageSetup scale="64" fitToHeight="0" orientation="portrait" r:id="rId1"/>
  <rowBreaks count="1" manualBreakCount="1">
    <brk id="57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2023-02-02T22:53:35Z</cp:lastPrinted>
  <dcterms:created xsi:type="dcterms:W3CDTF">2020-01-08T22:29:57Z</dcterms:created>
  <dcterms:modified xsi:type="dcterms:W3CDTF">2023-02-02T22:55:10Z</dcterms:modified>
</cp:coreProperties>
</file>